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1467\Desktop\★工事・委託★\00　まとめ（那賀庁舎）R7～\R7復旧　千本谷\ｷ　ＰＰＩ\"/>
    </mc:Choice>
  </mc:AlternateContent>
  <xr:revisionPtr revIDLastSave="0" documentId="13_ncr:1_{FA37EA83-F466-423F-84A6-961D2F8ADB57}" xr6:coauthVersionLast="47" xr6:coauthVersionMax="47" xr10:uidLastSave="{00000000-0000-0000-0000-000000000000}"/>
  <bookViews>
    <workbookView xWindow="-2892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工事費内訳書!$A$1:$G$65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工事費内訳書!$G$65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59" l="1"/>
  <c r="G58" i="59"/>
  <c r="G57" i="59" s="1"/>
  <c r="G56" i="59" s="1"/>
  <c r="G55" i="59" s="1"/>
  <c r="G53" i="59" s="1"/>
  <c r="G52" i="59" s="1"/>
  <c r="G49" i="59"/>
  <c r="G44" i="59"/>
  <c r="G43" i="59" s="1"/>
  <c r="G42" i="59" s="1"/>
  <c r="G40" i="59"/>
  <c r="G38" i="59"/>
  <c r="G33" i="59"/>
  <c r="G29" i="59"/>
  <c r="G15" i="59"/>
  <c r="G14" i="59" s="1"/>
  <c r="G13" i="59" s="1"/>
  <c r="G12" i="59" l="1"/>
  <c r="G11" i="59" s="1"/>
  <c r="G10" i="59" s="1"/>
  <c r="G64" i="59" s="1"/>
  <c r="G65" i="59" s="1"/>
</calcChain>
</file>

<file path=xl/sharedStrings.xml><?xml version="1.0" encoding="utf-8"?>
<sst xmlns="http://schemas.openxmlformats.org/spreadsheetml/2006/main" count="125" uniqueCount="69">
  <si>
    <t>住　　　　所</t>
  </si>
  <si>
    <t>商号又は名称</t>
  </si>
  <si>
    <t>代 表 者 名</t>
  </si>
  <si>
    <t>工事費内訳書</t>
  </si>
  <si>
    <t>工 事 名</t>
  </si>
  <si>
    <t>Ｒ７那林　復旧治山　那賀町千本谷　渓間工事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</si>
  <si>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</si>
  <si>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</si>
  <si>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</si>
  <si>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</si>
  <si>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</si>
  <si>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</si>
  <si>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</si>
  <si>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</si>
  <si>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</si>
  <si>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</si>
  <si>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
_x000D_</t>
  </si>
  <si>
    <t>コンクリート工（本堤）
_x000D_BB18-8-40 W/C≦60%</t>
  </si>
  <si>
    <t>m3</t>
  </si>
  <si>
    <t>本</t>
  </si>
  <si>
    <t>型枠工（本堤）
_x000D_</t>
  </si>
  <si>
    <t>㎡</t>
  </si>
  <si>
    <t>角材式残存型枠工
_x000D_</t>
  </si>
  <si>
    <t>型枠工（放水路）
_x000D_</t>
  </si>
  <si>
    <t>水平打継目鉄筋
_x000D_SD345 D22</t>
  </si>
  <si>
    <t>止水板設置（塩化ビニール樹脂止水板）
_x000D_</t>
  </si>
  <si>
    <t>ｍ</t>
  </si>
  <si>
    <t>足場工
_x000D_</t>
  </si>
  <si>
    <t>昇降ステップ
_x000D_</t>
  </si>
  <si>
    <t>コンクリート工（埋戻し）
_x000D_BB18-8-40 W/C≦60%</t>
  </si>
  <si>
    <t>枚</t>
  </si>
  <si>
    <t>間詰工
_x000D_</t>
  </si>
  <si>
    <t>コンクリート工（間詰）
_x000D_BB18-8-40 W/C≦60%</t>
  </si>
  <si>
    <t>裏石積工（間詰）
_x000D_t=15cm 割栗石50～150mm BB18-8-40 W/C≦60%</t>
  </si>
  <si>
    <t>土工
_x000D_</t>
  </si>
  <si>
    <t>掘削
_x000D_礫質土</t>
  </si>
  <si>
    <t>掘削
_x000D_軟岩IB</t>
  </si>
  <si>
    <t>岩盤掘削面整形・岩盤清掃
_x000D_岩盤掘削面整形</t>
  </si>
  <si>
    <t>支障木処理工
_x000D_</t>
  </si>
  <si>
    <t>伐採費
_x000D_スギ11本、ザツ22本</t>
  </si>
  <si>
    <t>根株筋工
_x000D_</t>
  </si>
  <si>
    <t>根株筋工（機械併用）
_x000D_</t>
  </si>
  <si>
    <t>仮設工
_x000D_</t>
  </si>
  <si>
    <t>運搬整備工
_x000D_</t>
  </si>
  <si>
    <t>基</t>
  </si>
  <si>
    <t>仮水路工
_x000D_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</si>
  <si>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</si>
  <si>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</si>
  <si>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</si>
  <si>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</si>
  <si>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</si>
  <si>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</si>
  <si>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</si>
  <si>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</si>
  <si>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</si>
  <si>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</si>
  <si>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</si>
  <si>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</si>
  <si>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円形型枠（紙製）
内径300mm 厚5.3mm 長4000mm</t>
    <phoneticPr fontId="7"/>
  </si>
  <si>
    <t>目地板</t>
    <phoneticPr fontId="7"/>
  </si>
  <si>
    <t>止型枠</t>
    <phoneticPr fontId="7"/>
  </si>
  <si>
    <t>ネームプレート（ｱﾙﾐﾆｳﾑ軽合金鋳造製）
A型(横40cm×縦30cm×1cm)　堤名板用</t>
    <phoneticPr fontId="7"/>
  </si>
  <si>
    <t xml:space="preserve">型枠工（間詰）
</t>
    <phoneticPr fontId="7"/>
  </si>
  <si>
    <t>土砂掘削面整形
礫質土</t>
    <phoneticPr fontId="7"/>
  </si>
  <si>
    <t>ケーブルクレーン架設・撤去</t>
    <phoneticPr fontId="7"/>
  </si>
  <si>
    <t xml:space="preserve">ウインチベース架設・撤去
</t>
    <phoneticPr fontId="7"/>
  </si>
  <si>
    <t>アンカー架設・撤去</t>
    <phoneticPr fontId="7"/>
  </si>
  <si>
    <t>排水管敷設・撤去
300mm</t>
    <phoneticPr fontId="7"/>
  </si>
  <si>
    <t>土のう締切工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</si>
</sst>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top"/>
    </xf>
    <xf numFmtId="49" fontId="1" fillId="2" borderId="0" xfId="1" applyNumberFormat="1" applyFont="1" applyFill="1" applyAlignment="1" applyProtection="1">
      <alignment horizontal="left" vertical="center" shrinkToFit="1"/>
      <protection locked="0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67"/>
  <sheetViews>
    <sheetView showGridLines="0" tabSelected="1" zoomScale="175" zoomScaleNormal="175" zoomScaleSheetLayoutView="100" workbookViewId="0">
      <selection activeCell="H3" sqref="H3"/>
    </sheetView>
  </sheetViews>
  <sheetFormatPr defaultColWidth="9" defaultRowHeight="13.5" x14ac:dyDescent="0.15"/>
  <cols>
    <col min="1" max="1" width="8.5" customWidth="1"/>
    <col min="2" max="3" width="6.75" customWidth="1"/>
    <col min="4" max="4" width="25.625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33"/>
      <c r="G3" s="33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33"/>
      <c r="G4" s="33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33"/>
      <c r="G5" s="33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2" t="s">
        <v>3</v>
      </c>
      <c r="B7" s="32"/>
      <c r="C7" s="32"/>
      <c r="D7" s="32"/>
      <c r="E7" s="32"/>
      <c r="F7" s="32"/>
      <c r="G7" s="32"/>
      <c r="H7" s="1"/>
      <c r="I7" s="1"/>
      <c r="J7" s="1"/>
    </row>
    <row r="8" spans="1:10" ht="11.25" customHeight="1" x14ac:dyDescent="0.15">
      <c r="A8" s="3" t="s">
        <v>4</v>
      </c>
      <c r="B8" s="28" t="s">
        <v>5</v>
      </c>
      <c r="C8" s="28"/>
      <c r="D8" s="28"/>
      <c r="E8" s="28"/>
      <c r="F8" s="28"/>
      <c r="G8" s="28"/>
      <c r="H8" s="1"/>
      <c r="I8" s="1"/>
      <c r="J8" s="1"/>
    </row>
    <row r="9" spans="1:10" ht="11.25" customHeight="1" x14ac:dyDescent="0.15">
      <c r="A9" s="29" t="s">
        <v>6</v>
      </c>
      <c r="B9" s="30"/>
      <c r="C9" s="30"/>
      <c r="D9" s="31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22" t="s">
        <v>12</v>
      </c>
      <c r="B10" s="23"/>
      <c r="C10" s="23"/>
      <c r="D10" s="24"/>
      <c r="E10" s="9" t="s">
        <v>13</v>
      </c>
      <c r="F10" s="10">
        <v>1</v>
      </c>
      <c r="G10" s="11">
        <f>+G11+G52</f>
        <v>0</v>
      </c>
      <c r="H10" s="12"/>
      <c r="I10" s="13">
        <v>1</v>
      </c>
      <c r="J10" s="13"/>
    </row>
    <row r="11" spans="1:10" ht="42" customHeight="1" x14ac:dyDescent="0.15">
      <c r="A11" s="22" t="s">
        <v>14</v>
      </c>
      <c r="B11" s="23"/>
      <c r="C11" s="23"/>
      <c r="D11" s="24"/>
      <c r="E11" s="9" t="s">
        <v>13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22" t="s">
        <v>15</v>
      </c>
      <c r="B12" s="23"/>
      <c r="C12" s="23"/>
      <c r="D12" s="24"/>
      <c r="E12" s="9" t="s">
        <v>13</v>
      </c>
      <c r="F12" s="10">
        <v>1</v>
      </c>
      <c r="G12" s="11">
        <f>+G13+G42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23" t="s">
        <v>16</v>
      </c>
      <c r="C13" s="23"/>
      <c r="D13" s="24"/>
      <c r="E13" s="9" t="s">
        <v>13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23" t="s">
        <v>16</v>
      </c>
      <c r="D14" s="24"/>
      <c r="E14" s="9" t="s">
        <v>13</v>
      </c>
      <c r="F14" s="10">
        <v>1</v>
      </c>
      <c r="G14" s="11">
        <f>+G15+G29+G33+G38+G40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16</v>
      </c>
      <c r="E15" s="9" t="s">
        <v>13</v>
      </c>
      <c r="F15" s="10">
        <v>1</v>
      </c>
      <c r="G15" s="11">
        <f>+G16+G17+G18+G19+G20+G21+G22+G23+G24+G25+G26+G27+G28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17</v>
      </c>
      <c r="E16" s="9" t="s">
        <v>18</v>
      </c>
      <c r="F16" s="10">
        <v>282.3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58</v>
      </c>
      <c r="E17" s="9" t="s">
        <v>19</v>
      </c>
      <c r="F17" s="10">
        <v>3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20</v>
      </c>
      <c r="E18" s="9" t="s">
        <v>21</v>
      </c>
      <c r="F18" s="10">
        <v>172.4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22</v>
      </c>
      <c r="E19" s="9" t="s">
        <v>21</v>
      </c>
      <c r="F19" s="10">
        <v>111.8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23</v>
      </c>
      <c r="E20" s="9" t="s">
        <v>21</v>
      </c>
      <c r="F20" s="10">
        <v>3.4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24</v>
      </c>
      <c r="E21" s="9" t="s">
        <v>19</v>
      </c>
      <c r="F21" s="10">
        <v>210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59</v>
      </c>
      <c r="E22" s="9" t="s">
        <v>21</v>
      </c>
      <c r="F22" s="10">
        <v>14.8</v>
      </c>
      <c r="G22" s="17"/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60</v>
      </c>
      <c r="E23" s="9" t="s">
        <v>21</v>
      </c>
      <c r="F23" s="10">
        <v>14.8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25</v>
      </c>
      <c r="E24" s="9" t="s">
        <v>26</v>
      </c>
      <c r="F24" s="10">
        <v>6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27</v>
      </c>
      <c r="E25" s="9" t="s">
        <v>26</v>
      </c>
      <c r="F25" s="10">
        <v>78.3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28</v>
      </c>
      <c r="E26" s="9" t="s">
        <v>19</v>
      </c>
      <c r="F26" s="10">
        <v>18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29</v>
      </c>
      <c r="E27" s="9" t="s">
        <v>18</v>
      </c>
      <c r="F27" s="10">
        <v>2</v>
      </c>
      <c r="G27" s="17"/>
      <c r="H27" s="12"/>
      <c r="I27" s="13">
        <v>18</v>
      </c>
      <c r="J27" s="13">
        <v>4</v>
      </c>
    </row>
    <row r="28" spans="1:10" ht="46.5" customHeight="1" x14ac:dyDescent="0.15">
      <c r="A28" s="14"/>
      <c r="B28" s="15"/>
      <c r="C28" s="15"/>
      <c r="D28" s="16" t="s">
        <v>61</v>
      </c>
      <c r="E28" s="9" t="s">
        <v>30</v>
      </c>
      <c r="F28" s="10">
        <v>1</v>
      </c>
      <c r="G28" s="17"/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31</v>
      </c>
      <c r="E29" s="9" t="s">
        <v>13</v>
      </c>
      <c r="F29" s="10">
        <v>1</v>
      </c>
      <c r="G29" s="11">
        <f>+G30+G31+G32</f>
        <v>0</v>
      </c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32</v>
      </c>
      <c r="E30" s="9" t="s">
        <v>18</v>
      </c>
      <c r="F30" s="10">
        <v>5.7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62</v>
      </c>
      <c r="E31" s="9" t="s">
        <v>21</v>
      </c>
      <c r="F31" s="10">
        <v>19.8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33</v>
      </c>
      <c r="E32" s="9" t="s">
        <v>21</v>
      </c>
      <c r="F32" s="10">
        <v>19.8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34</v>
      </c>
      <c r="E33" s="9" t="s">
        <v>13</v>
      </c>
      <c r="F33" s="10">
        <v>1</v>
      </c>
      <c r="G33" s="11">
        <f>+G34+G35+G36+G37</f>
        <v>0</v>
      </c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35</v>
      </c>
      <c r="E34" s="9" t="s">
        <v>18</v>
      </c>
      <c r="F34" s="10">
        <v>281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36</v>
      </c>
      <c r="E35" s="9" t="s">
        <v>18</v>
      </c>
      <c r="F35" s="10">
        <v>129</v>
      </c>
      <c r="G35" s="17"/>
      <c r="H35" s="12"/>
      <c r="I35" s="13">
        <v>26</v>
      </c>
      <c r="J35" s="13">
        <v>4</v>
      </c>
    </row>
    <row r="36" spans="1:10" ht="42" customHeight="1" x14ac:dyDescent="0.15">
      <c r="A36" s="14"/>
      <c r="B36" s="15"/>
      <c r="C36" s="15"/>
      <c r="D36" s="16" t="s">
        <v>63</v>
      </c>
      <c r="E36" s="9" t="s">
        <v>21</v>
      </c>
      <c r="F36" s="10">
        <v>23.1</v>
      </c>
      <c r="G36" s="17"/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37</v>
      </c>
      <c r="E37" s="9" t="s">
        <v>21</v>
      </c>
      <c r="F37" s="10">
        <v>59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38</v>
      </c>
      <c r="E38" s="9" t="s">
        <v>13</v>
      </c>
      <c r="F38" s="10">
        <v>1</v>
      </c>
      <c r="G38" s="11">
        <f>+G39</f>
        <v>0</v>
      </c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39</v>
      </c>
      <c r="E39" s="9" t="s">
        <v>13</v>
      </c>
      <c r="F39" s="10">
        <v>1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40</v>
      </c>
      <c r="E40" s="9" t="s">
        <v>13</v>
      </c>
      <c r="F40" s="10">
        <v>1</v>
      </c>
      <c r="G40" s="11">
        <f>+G41</f>
        <v>0</v>
      </c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41</v>
      </c>
      <c r="E41" s="9" t="s">
        <v>26</v>
      </c>
      <c r="F41" s="10">
        <v>5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23" t="s">
        <v>42</v>
      </c>
      <c r="C42" s="23"/>
      <c r="D42" s="24"/>
      <c r="E42" s="9" t="s">
        <v>13</v>
      </c>
      <c r="F42" s="10">
        <v>1</v>
      </c>
      <c r="G42" s="11">
        <f>+G43</f>
        <v>0</v>
      </c>
      <c r="H42" s="12"/>
      <c r="I42" s="13">
        <v>33</v>
      </c>
      <c r="J42" s="13">
        <v>2</v>
      </c>
    </row>
    <row r="43" spans="1:10" ht="42" customHeight="1" x14ac:dyDescent="0.15">
      <c r="A43" s="14"/>
      <c r="B43" s="15"/>
      <c r="C43" s="23" t="s">
        <v>42</v>
      </c>
      <c r="D43" s="24"/>
      <c r="E43" s="9" t="s">
        <v>13</v>
      </c>
      <c r="F43" s="10">
        <v>1</v>
      </c>
      <c r="G43" s="11">
        <f>+G44+G49</f>
        <v>0</v>
      </c>
      <c r="H43" s="12"/>
      <c r="I43" s="13">
        <v>34</v>
      </c>
      <c r="J43" s="13">
        <v>3</v>
      </c>
    </row>
    <row r="44" spans="1:10" ht="42" customHeight="1" x14ac:dyDescent="0.15">
      <c r="A44" s="14"/>
      <c r="B44" s="15"/>
      <c r="C44" s="15"/>
      <c r="D44" s="16" t="s">
        <v>43</v>
      </c>
      <c r="E44" s="9" t="s">
        <v>13</v>
      </c>
      <c r="F44" s="10">
        <v>1</v>
      </c>
      <c r="G44" s="11">
        <f>+G45+G46+G47+G48</f>
        <v>0</v>
      </c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64</v>
      </c>
      <c r="E45" s="9" t="s">
        <v>44</v>
      </c>
      <c r="F45" s="10">
        <v>1</v>
      </c>
      <c r="G45" s="17"/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65</v>
      </c>
      <c r="E46" s="9" t="s">
        <v>44</v>
      </c>
      <c r="F46" s="10">
        <v>1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66</v>
      </c>
      <c r="E47" s="9" t="s">
        <v>44</v>
      </c>
      <c r="F47" s="10">
        <v>1</v>
      </c>
      <c r="G47" s="17"/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66</v>
      </c>
      <c r="E48" s="9" t="s">
        <v>44</v>
      </c>
      <c r="F48" s="10">
        <v>1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15"/>
      <c r="C49" s="15"/>
      <c r="D49" s="16" t="s">
        <v>45</v>
      </c>
      <c r="E49" s="9" t="s">
        <v>13</v>
      </c>
      <c r="F49" s="10">
        <v>1</v>
      </c>
      <c r="G49" s="11">
        <f>+G50+G51</f>
        <v>0</v>
      </c>
      <c r="H49" s="12"/>
      <c r="I49" s="13">
        <v>40</v>
      </c>
      <c r="J49" s="13">
        <v>4</v>
      </c>
    </row>
    <row r="50" spans="1:10" ht="42" customHeight="1" x14ac:dyDescent="0.15">
      <c r="A50" s="14"/>
      <c r="B50" s="15"/>
      <c r="C50" s="15"/>
      <c r="D50" s="16" t="s">
        <v>67</v>
      </c>
      <c r="E50" s="9" t="s">
        <v>26</v>
      </c>
      <c r="F50" s="10">
        <v>60</v>
      </c>
      <c r="G50" s="17"/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68</v>
      </c>
      <c r="E51" s="9" t="s">
        <v>21</v>
      </c>
      <c r="F51" s="10">
        <v>2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22" t="s">
        <v>46</v>
      </c>
      <c r="B52" s="23"/>
      <c r="C52" s="23"/>
      <c r="D52" s="24"/>
      <c r="E52" s="9" t="s">
        <v>13</v>
      </c>
      <c r="F52" s="10">
        <v>1</v>
      </c>
      <c r="G52" s="11">
        <f>+G53+G61</f>
        <v>0</v>
      </c>
      <c r="H52" s="12"/>
      <c r="I52" s="13">
        <v>43</v>
      </c>
      <c r="J52" s="13"/>
    </row>
    <row r="53" spans="1:10" ht="42" customHeight="1" x14ac:dyDescent="0.15">
      <c r="A53" s="22" t="s">
        <v>47</v>
      </c>
      <c r="B53" s="23"/>
      <c r="C53" s="23"/>
      <c r="D53" s="24"/>
      <c r="E53" s="9" t="s">
        <v>13</v>
      </c>
      <c r="F53" s="10">
        <v>1</v>
      </c>
      <c r="G53" s="11">
        <f>+G54+G55</f>
        <v>0</v>
      </c>
      <c r="H53" s="12"/>
      <c r="I53" s="13">
        <v>44</v>
      </c>
      <c r="J53" s="13">
        <v>200</v>
      </c>
    </row>
    <row r="54" spans="1:10" ht="42" customHeight="1" x14ac:dyDescent="0.15">
      <c r="A54" s="22" t="s">
        <v>48</v>
      </c>
      <c r="B54" s="23"/>
      <c r="C54" s="23"/>
      <c r="D54" s="24"/>
      <c r="E54" s="9" t="s">
        <v>13</v>
      </c>
      <c r="F54" s="10">
        <v>1</v>
      </c>
      <c r="G54" s="17"/>
      <c r="H54" s="12"/>
      <c r="I54" s="13">
        <v>45</v>
      </c>
      <c r="J54" s="13"/>
    </row>
    <row r="55" spans="1:10" ht="42" customHeight="1" x14ac:dyDescent="0.15">
      <c r="A55" s="22" t="s">
        <v>49</v>
      </c>
      <c r="B55" s="23"/>
      <c r="C55" s="23"/>
      <c r="D55" s="24"/>
      <c r="E55" s="9" t="s">
        <v>13</v>
      </c>
      <c r="F55" s="10">
        <v>1</v>
      </c>
      <c r="G55" s="11">
        <f>+G56</f>
        <v>0</v>
      </c>
      <c r="H55" s="12"/>
      <c r="I55" s="13">
        <v>46</v>
      </c>
      <c r="J55" s="13">
        <v>1</v>
      </c>
    </row>
    <row r="56" spans="1:10" ht="42" customHeight="1" x14ac:dyDescent="0.15">
      <c r="A56" s="14"/>
      <c r="B56" s="23" t="s">
        <v>49</v>
      </c>
      <c r="C56" s="23"/>
      <c r="D56" s="24"/>
      <c r="E56" s="9" t="s">
        <v>13</v>
      </c>
      <c r="F56" s="10">
        <v>1</v>
      </c>
      <c r="G56" s="11">
        <f>+G57</f>
        <v>0</v>
      </c>
      <c r="H56" s="12"/>
      <c r="I56" s="13">
        <v>47</v>
      </c>
      <c r="J56" s="13">
        <v>2</v>
      </c>
    </row>
    <row r="57" spans="1:10" ht="42" customHeight="1" x14ac:dyDescent="0.15">
      <c r="A57" s="14"/>
      <c r="B57" s="15"/>
      <c r="C57" s="23" t="s">
        <v>49</v>
      </c>
      <c r="D57" s="24"/>
      <c r="E57" s="9" t="s">
        <v>13</v>
      </c>
      <c r="F57" s="10">
        <v>1</v>
      </c>
      <c r="G57" s="11">
        <f>+G58</f>
        <v>0</v>
      </c>
      <c r="H57" s="12"/>
      <c r="I57" s="13">
        <v>48</v>
      </c>
      <c r="J57" s="13">
        <v>3</v>
      </c>
    </row>
    <row r="58" spans="1:10" ht="42" customHeight="1" x14ac:dyDescent="0.15">
      <c r="A58" s="14"/>
      <c r="B58" s="15"/>
      <c r="C58" s="15"/>
      <c r="D58" s="16" t="s">
        <v>49</v>
      </c>
      <c r="E58" s="9" t="s">
        <v>13</v>
      </c>
      <c r="F58" s="10">
        <v>1</v>
      </c>
      <c r="G58" s="11">
        <f>+G59+G60</f>
        <v>0</v>
      </c>
      <c r="H58" s="12"/>
      <c r="I58" s="13">
        <v>49</v>
      </c>
      <c r="J58" s="13">
        <v>4</v>
      </c>
    </row>
    <row r="59" spans="1:10" ht="42" customHeight="1" x14ac:dyDescent="0.15">
      <c r="A59" s="14"/>
      <c r="B59" s="15"/>
      <c r="C59" s="15"/>
      <c r="D59" s="16" t="s">
        <v>50</v>
      </c>
      <c r="E59" s="9" t="s">
        <v>44</v>
      </c>
      <c r="F59" s="10">
        <v>1</v>
      </c>
      <c r="G59" s="17"/>
      <c r="H59" s="12"/>
      <c r="I59" s="13">
        <v>50</v>
      </c>
      <c r="J59" s="13">
        <v>4</v>
      </c>
    </row>
    <row r="60" spans="1:10" ht="42" customHeight="1" x14ac:dyDescent="0.15">
      <c r="A60" s="14"/>
      <c r="B60" s="15"/>
      <c r="C60" s="15"/>
      <c r="D60" s="16" t="s">
        <v>51</v>
      </c>
      <c r="E60" s="9" t="s">
        <v>13</v>
      </c>
      <c r="F60" s="10">
        <v>1</v>
      </c>
      <c r="G60" s="17"/>
      <c r="H60" s="12"/>
      <c r="I60" s="13">
        <v>51</v>
      </c>
      <c r="J60" s="13">
        <v>4</v>
      </c>
    </row>
    <row r="61" spans="1:10" ht="42" customHeight="1" x14ac:dyDescent="0.15">
      <c r="A61" s="22" t="s">
        <v>52</v>
      </c>
      <c r="B61" s="23"/>
      <c r="C61" s="23"/>
      <c r="D61" s="24"/>
      <c r="E61" s="9" t="s">
        <v>13</v>
      </c>
      <c r="F61" s="10">
        <v>1</v>
      </c>
      <c r="G61" s="11">
        <f>+G62</f>
        <v>0</v>
      </c>
      <c r="H61" s="12"/>
      <c r="I61" s="13">
        <v>52</v>
      </c>
      <c r="J61" s="13">
        <v>210</v>
      </c>
    </row>
    <row r="62" spans="1:10" ht="42" customHeight="1" x14ac:dyDescent="0.15">
      <c r="A62" s="22" t="s">
        <v>53</v>
      </c>
      <c r="B62" s="23"/>
      <c r="C62" s="23"/>
      <c r="D62" s="24"/>
      <c r="E62" s="9" t="s">
        <v>13</v>
      </c>
      <c r="F62" s="10">
        <v>1</v>
      </c>
      <c r="G62" s="17"/>
      <c r="H62" s="12"/>
      <c r="I62" s="13">
        <v>53</v>
      </c>
      <c r="J62" s="13"/>
    </row>
    <row r="63" spans="1:10" ht="42" customHeight="1" x14ac:dyDescent="0.15">
      <c r="A63" s="22" t="s">
        <v>54</v>
      </c>
      <c r="B63" s="23"/>
      <c r="C63" s="23"/>
      <c r="D63" s="24"/>
      <c r="E63" s="9" t="s">
        <v>13</v>
      </c>
      <c r="F63" s="10">
        <v>1</v>
      </c>
      <c r="G63" s="17"/>
      <c r="H63" s="12"/>
      <c r="I63" s="13">
        <v>54</v>
      </c>
      <c r="J63" s="13">
        <v>220</v>
      </c>
    </row>
    <row r="64" spans="1:10" ht="42" customHeight="1" x14ac:dyDescent="0.15">
      <c r="A64" s="22" t="s">
        <v>55</v>
      </c>
      <c r="B64" s="23"/>
      <c r="C64" s="23"/>
      <c r="D64" s="24"/>
      <c r="E64" s="9" t="s">
        <v>13</v>
      </c>
      <c r="F64" s="10">
        <v>1</v>
      </c>
      <c r="G64" s="11">
        <f>+G10+G63</f>
        <v>0</v>
      </c>
      <c r="H64" s="12"/>
      <c r="I64" s="13">
        <v>55</v>
      </c>
      <c r="J64" s="13">
        <v>30</v>
      </c>
    </row>
    <row r="65" spans="1:10" ht="42" customHeight="1" x14ac:dyDescent="0.15">
      <c r="A65" s="25" t="s">
        <v>56</v>
      </c>
      <c r="B65" s="26"/>
      <c r="C65" s="26"/>
      <c r="D65" s="27"/>
      <c r="E65" s="18" t="s">
        <v>57</v>
      </c>
      <c r="F65" s="19" t="s">
        <v>57</v>
      </c>
      <c r="G65" s="20">
        <f>G64</f>
        <v>0</v>
      </c>
      <c r="I65" s="21">
        <v>56</v>
      </c>
      <c r="J65" s="21">
        <v>90</v>
      </c>
    </row>
    <row r="66" spans="1:10" ht="42" customHeight="1" x14ac:dyDescent="0.15"/>
    <row r="67" spans="1:10" ht="42" customHeight="1" x14ac:dyDescent="0.15"/>
  </sheetData>
  <sheetProtection algorithmName="SHA-512" hashValue="HuE2fS8n86ThhHU6Zy/s2oQn1ddGChRx98zb/Pq2581pkj7qCiTLWsyuGjPoUW3b+l+SgiMR3swB07nL3v2BMA==" saltValue="p7dGNvQ4Q6Ko4Flpdqo2Sw==" spinCount="100000" sheet="1" objects="1" scenarios="1"/>
  <mergeCells count="24">
    <mergeCell ref="A65:D6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2:D42"/>
    <mergeCell ref="C43:D43"/>
    <mergeCell ref="A52:D52"/>
    <mergeCell ref="A53:D53"/>
    <mergeCell ref="A62:D62"/>
    <mergeCell ref="A63:D63"/>
    <mergeCell ref="A64:D64"/>
    <mergeCell ref="A54:D54"/>
    <mergeCell ref="A55:D55"/>
    <mergeCell ref="B56:D56"/>
    <mergeCell ref="C57:D57"/>
    <mergeCell ref="A61:D61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honda shougo</cp:lastModifiedBy>
  <cp:lastPrinted>2025-09-18T05:16:23Z</cp:lastPrinted>
  <dcterms:created xsi:type="dcterms:W3CDTF">2014-01-09T08:55:00Z</dcterms:created>
  <dcterms:modified xsi:type="dcterms:W3CDTF">2025-10-15T00:19:54Z</dcterms:modified>
</cp:coreProperties>
</file>